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GBONSI\Desktop\ENetSuD\FOI REQUESTS\2020 BUDGET\KWARA STATE GOVT\COVID-19 MONITORING\DATABASE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L13" i="1"/>
  <c r="K13" i="1"/>
  <c r="C13" i="1"/>
  <c r="D13" i="1"/>
  <c r="E13" i="1"/>
  <c r="F13" i="1"/>
  <c r="G13" i="1"/>
  <c r="H13" i="1"/>
  <c r="I13" i="1"/>
  <c r="J13" i="1"/>
  <c r="B13" i="1"/>
  <c r="L7" i="1"/>
  <c r="C7" i="1"/>
  <c r="D7" i="1"/>
  <c r="E7" i="1"/>
  <c r="F7" i="1"/>
  <c r="G7" i="1"/>
  <c r="H7" i="1"/>
  <c r="I7" i="1"/>
  <c r="J7" i="1"/>
  <c r="K7" i="1"/>
  <c r="B7" i="1"/>
  <c r="H11" i="1"/>
  <c r="D11" i="1"/>
  <c r="K10" i="1"/>
  <c r="K11" i="1" s="1"/>
  <c r="J10" i="1"/>
  <c r="J11" i="1" s="1"/>
  <c r="I10" i="1"/>
  <c r="I11" i="1" s="1"/>
  <c r="H10" i="1"/>
  <c r="G10" i="1"/>
  <c r="G11" i="1" s="1"/>
  <c r="F10" i="1"/>
  <c r="F11" i="1" s="1"/>
  <c r="E10" i="1"/>
  <c r="E11" i="1" s="1"/>
  <c r="D10" i="1"/>
  <c r="C10" i="1"/>
  <c r="C11" i="1" s="1"/>
  <c r="B10" i="1"/>
  <c r="L9" i="1"/>
  <c r="L8" i="1"/>
  <c r="L6" i="1"/>
  <c r="L5" i="1"/>
  <c r="L4" i="1"/>
  <c r="L3" i="1"/>
  <c r="L10" i="1" l="1"/>
  <c r="L11" i="1" s="1"/>
</calcChain>
</file>

<file path=xl/sharedStrings.xml><?xml version="1.0" encoding="utf-8"?>
<sst xmlns="http://schemas.openxmlformats.org/spreadsheetml/2006/main" count="27" uniqueCount="27">
  <si>
    <t>Patigi 1</t>
  </si>
  <si>
    <t>Patigi 2</t>
  </si>
  <si>
    <t>Patigi 3</t>
  </si>
  <si>
    <t>Patigi 4</t>
  </si>
  <si>
    <t>Lade 1</t>
  </si>
  <si>
    <t>Lade 2</t>
  </si>
  <si>
    <t>Lade 3</t>
  </si>
  <si>
    <t>Kpada 1</t>
  </si>
  <si>
    <t>Kpada 2</t>
  </si>
  <si>
    <t>Kpada 3</t>
  </si>
  <si>
    <t>Number of beneficiaries of the First Batch disbursement</t>
  </si>
  <si>
    <t>Total Amount actually received and shared by each ward for both batches of beneficiaries (₦)</t>
  </si>
  <si>
    <t>Total amount deducted and not shared for beneficiaries (₦)</t>
  </si>
  <si>
    <t>Amount shared among ward palliative committee members (₦)</t>
  </si>
  <si>
    <t>Amount paid to the Corps members that helped in monitoring (₦)</t>
  </si>
  <si>
    <t>Name of wards</t>
  </si>
  <si>
    <t>Number of beneficiaries of the second Batch disbursement*</t>
  </si>
  <si>
    <t>Total number of beneficiaries*</t>
  </si>
  <si>
    <t>*Each beneficiary was paid five thousand naira (₦5,000)</t>
  </si>
  <si>
    <r>
      <t xml:space="preserve">Out of the ₦20,000,000 given to the ward, ₦19,995,000 could be acounted for while the remaining ₦5,000 naira </t>
    </r>
    <r>
      <rPr>
        <b/>
        <sz val="11"/>
        <color theme="1"/>
        <rFont val="Calibri"/>
        <family val="2"/>
        <scheme val="minor"/>
      </rPr>
      <t>might</t>
    </r>
    <r>
      <rPr>
        <sz val="11"/>
        <color theme="1"/>
        <rFont val="Calibri"/>
        <family val="2"/>
        <scheme val="minor"/>
      </rPr>
      <t xml:space="preserve"> have been used for fuelling (not ascertained)</t>
    </r>
  </si>
  <si>
    <t>The palliative distribution was jointly monitored by CSOs and Indivuals  (see hyperlink )</t>
  </si>
  <si>
    <t>https://bit.ly/2STeHqP</t>
  </si>
  <si>
    <t>Data were collated by Elites Network for Sustainable Development (ENetSuD) free-of-charge (11th May, 2020)</t>
  </si>
  <si>
    <t xml:space="preserve">OVERALLL </t>
  </si>
  <si>
    <t>OVERALL</t>
  </si>
  <si>
    <t>Amount shared by the LGA APC political party executives (₦)</t>
  </si>
  <si>
    <t>Amount shared by the ward APC political party executives (₦)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</si>
</sst>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3" fontId="0" fillId="3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3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STeHq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10" workbookViewId="0">
      <selection activeCell="A26" sqref="A26"/>
    </sheetView>
  </sheetViews>
  <sheetFormatPr defaultRowHeight="15" x14ac:dyDescent="0.25"/>
  <cols>
    <col min="1" max="1" width="32" style="1" customWidth="1"/>
    <col min="2" max="11" width="12.7109375" bestFit="1" customWidth="1"/>
    <col min="12" max="12" width="16.28515625" customWidth="1"/>
  </cols>
  <sheetData>
    <row r="2" spans="1:12" s="20" customFormat="1" ht="27.75" customHeight="1" x14ac:dyDescent="0.35">
      <c r="A2" s="22" t="s">
        <v>15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24</v>
      </c>
    </row>
    <row r="3" spans="1:12" ht="45.75" customHeight="1" x14ac:dyDescent="0.25">
      <c r="A3" s="9" t="s">
        <v>13</v>
      </c>
      <c r="B3" s="4">
        <v>30000</v>
      </c>
      <c r="C3" s="4">
        <v>30000</v>
      </c>
      <c r="D3" s="4">
        <v>30000</v>
      </c>
      <c r="E3" s="4">
        <v>30000</v>
      </c>
      <c r="F3" s="4">
        <v>30000</v>
      </c>
      <c r="G3" s="4">
        <v>30000</v>
      </c>
      <c r="H3" s="4">
        <v>30000</v>
      </c>
      <c r="I3" s="4">
        <v>30000</v>
      </c>
      <c r="J3" s="4">
        <v>30000</v>
      </c>
      <c r="K3" s="4">
        <v>30000</v>
      </c>
      <c r="L3" s="10">
        <f>SUM(B3:K3)</f>
        <v>300000</v>
      </c>
    </row>
    <row r="4" spans="1:12" ht="33" customHeight="1" x14ac:dyDescent="0.25">
      <c r="A4" s="9" t="s">
        <v>26</v>
      </c>
      <c r="B4" s="5">
        <v>40000</v>
      </c>
      <c r="C4" s="5">
        <v>40000</v>
      </c>
      <c r="D4" s="5">
        <v>40000</v>
      </c>
      <c r="E4" s="5">
        <v>40000</v>
      </c>
      <c r="F4" s="5">
        <v>40000</v>
      </c>
      <c r="G4" s="5">
        <v>40000</v>
      </c>
      <c r="H4" s="5">
        <v>40000</v>
      </c>
      <c r="I4" s="5">
        <v>40000</v>
      </c>
      <c r="J4" s="5">
        <v>40000</v>
      </c>
      <c r="K4" s="5">
        <v>40000</v>
      </c>
      <c r="L4" s="10">
        <f>SUM(B4:K4)</f>
        <v>400000</v>
      </c>
    </row>
    <row r="5" spans="1:12" ht="33.75" customHeight="1" x14ac:dyDescent="0.25">
      <c r="A5" s="9" t="s">
        <v>25</v>
      </c>
      <c r="B5" s="6">
        <v>10000</v>
      </c>
      <c r="C5" s="6">
        <v>10000</v>
      </c>
      <c r="D5" s="6">
        <v>10000</v>
      </c>
      <c r="E5" s="6">
        <v>10000</v>
      </c>
      <c r="F5" s="6">
        <v>10000</v>
      </c>
      <c r="G5" s="6">
        <v>10000</v>
      </c>
      <c r="H5" s="6">
        <v>10000</v>
      </c>
      <c r="I5" s="6">
        <v>10000</v>
      </c>
      <c r="J5" s="6">
        <v>10000</v>
      </c>
      <c r="K5" s="6">
        <v>10000</v>
      </c>
      <c r="L5" s="10">
        <f>SUM(B5:K5)</f>
        <v>100000</v>
      </c>
    </row>
    <row r="6" spans="1:12" ht="47.25" customHeight="1" x14ac:dyDescent="0.25">
      <c r="A6" s="9" t="s">
        <v>14</v>
      </c>
      <c r="B6" s="7">
        <v>4000</v>
      </c>
      <c r="C6" s="7">
        <v>4000</v>
      </c>
      <c r="D6" s="7">
        <v>4000</v>
      </c>
      <c r="E6" s="7">
        <v>4000</v>
      </c>
      <c r="F6" s="7">
        <v>4000</v>
      </c>
      <c r="G6" s="7">
        <v>4000</v>
      </c>
      <c r="H6" s="7">
        <v>4000</v>
      </c>
      <c r="I6" s="7">
        <v>4000</v>
      </c>
      <c r="J6" s="7">
        <v>4000</v>
      </c>
      <c r="K6" s="7">
        <v>4000</v>
      </c>
      <c r="L6" s="10">
        <f>SUM(B6:K6)</f>
        <v>40000</v>
      </c>
    </row>
    <row r="7" spans="1:12" s="3" customFormat="1" ht="30" x14ac:dyDescent="0.25">
      <c r="A7" s="11" t="s">
        <v>12</v>
      </c>
      <c r="B7" s="12">
        <f>SUM(B3:B6)</f>
        <v>84000</v>
      </c>
      <c r="C7" s="12">
        <f t="shared" ref="C7:L7" si="0">SUM(C3:C6)</f>
        <v>84000</v>
      </c>
      <c r="D7" s="12">
        <f t="shared" si="0"/>
        <v>84000</v>
      </c>
      <c r="E7" s="12">
        <f t="shared" si="0"/>
        <v>84000</v>
      </c>
      <c r="F7" s="12">
        <f t="shared" si="0"/>
        <v>84000</v>
      </c>
      <c r="G7" s="12">
        <f t="shared" si="0"/>
        <v>84000</v>
      </c>
      <c r="H7" s="12">
        <f t="shared" si="0"/>
        <v>84000</v>
      </c>
      <c r="I7" s="12">
        <f t="shared" si="0"/>
        <v>84000</v>
      </c>
      <c r="J7" s="12">
        <f t="shared" si="0"/>
        <v>84000</v>
      </c>
      <c r="K7" s="12">
        <f t="shared" si="0"/>
        <v>84000</v>
      </c>
      <c r="L7" s="13">
        <f t="shared" si="0"/>
        <v>840000</v>
      </c>
    </row>
    <row r="8" spans="1:12" ht="32.25" customHeight="1" x14ac:dyDescent="0.25">
      <c r="A8" s="9" t="s">
        <v>10</v>
      </c>
      <c r="B8" s="18">
        <v>256</v>
      </c>
      <c r="C8" s="18">
        <v>250</v>
      </c>
      <c r="D8" s="18">
        <v>252</v>
      </c>
      <c r="E8" s="18">
        <v>250</v>
      </c>
      <c r="F8" s="18">
        <v>250</v>
      </c>
      <c r="G8" s="18">
        <v>243</v>
      </c>
      <c r="H8" s="18">
        <v>250</v>
      </c>
      <c r="I8" s="18">
        <v>250</v>
      </c>
      <c r="J8" s="18">
        <v>250</v>
      </c>
      <c r="K8" s="18">
        <v>250</v>
      </c>
      <c r="L8" s="14">
        <f>SUM(B8:K8)</f>
        <v>2501</v>
      </c>
    </row>
    <row r="9" spans="1:12" ht="45" customHeight="1" x14ac:dyDescent="0.25">
      <c r="A9" s="9" t="s">
        <v>16</v>
      </c>
      <c r="B9" s="19">
        <v>133</v>
      </c>
      <c r="C9" s="19">
        <v>133</v>
      </c>
      <c r="D9" s="19">
        <v>133</v>
      </c>
      <c r="E9" s="19">
        <v>133</v>
      </c>
      <c r="F9" s="19">
        <v>133</v>
      </c>
      <c r="G9" s="19">
        <v>133</v>
      </c>
      <c r="H9" s="19">
        <v>133</v>
      </c>
      <c r="I9" s="19">
        <v>133</v>
      </c>
      <c r="J9" s="19">
        <v>133</v>
      </c>
      <c r="K9" s="19">
        <v>133</v>
      </c>
      <c r="L9" s="14">
        <f>SUM(B9:K9)</f>
        <v>1330</v>
      </c>
    </row>
    <row r="10" spans="1:12" ht="30" customHeight="1" x14ac:dyDescent="0.25">
      <c r="A10" s="9" t="s">
        <v>17</v>
      </c>
      <c r="B10" s="17">
        <f>SUM(B8:B9)</f>
        <v>389</v>
      </c>
      <c r="C10" s="17">
        <f t="shared" ref="C10:L10" si="1">SUM(C8:C9)</f>
        <v>383</v>
      </c>
      <c r="D10" s="17">
        <f t="shared" si="1"/>
        <v>385</v>
      </c>
      <c r="E10" s="17">
        <f t="shared" si="1"/>
        <v>383</v>
      </c>
      <c r="F10" s="17">
        <f t="shared" si="1"/>
        <v>383</v>
      </c>
      <c r="G10" s="17">
        <f t="shared" si="1"/>
        <v>376</v>
      </c>
      <c r="H10" s="17">
        <f t="shared" si="1"/>
        <v>383</v>
      </c>
      <c r="I10" s="17">
        <f t="shared" si="1"/>
        <v>383</v>
      </c>
      <c r="J10" s="17">
        <f t="shared" si="1"/>
        <v>383</v>
      </c>
      <c r="K10" s="17">
        <f t="shared" si="1"/>
        <v>383</v>
      </c>
      <c r="L10" s="14">
        <f t="shared" si="1"/>
        <v>3831</v>
      </c>
    </row>
    <row r="11" spans="1:12" s="3" customFormat="1" ht="61.5" customHeight="1" x14ac:dyDescent="0.25">
      <c r="A11" s="11" t="s">
        <v>11</v>
      </c>
      <c r="B11" s="15">
        <f>B10*5000</f>
        <v>1945000</v>
      </c>
      <c r="C11" s="15">
        <f t="shared" ref="C11:L11" si="2">C10*5000</f>
        <v>1915000</v>
      </c>
      <c r="D11" s="15">
        <f t="shared" si="2"/>
        <v>1925000</v>
      </c>
      <c r="E11" s="15">
        <f t="shared" si="2"/>
        <v>1915000</v>
      </c>
      <c r="F11" s="15">
        <f t="shared" si="2"/>
        <v>1915000</v>
      </c>
      <c r="G11" s="15">
        <f t="shared" si="2"/>
        <v>1880000</v>
      </c>
      <c r="H11" s="15">
        <f t="shared" si="2"/>
        <v>1915000</v>
      </c>
      <c r="I11" s="15">
        <f t="shared" si="2"/>
        <v>1915000</v>
      </c>
      <c r="J11" s="15">
        <f t="shared" si="2"/>
        <v>1915000</v>
      </c>
      <c r="K11" s="15">
        <f t="shared" si="2"/>
        <v>1915000</v>
      </c>
      <c r="L11" s="16">
        <f t="shared" si="2"/>
        <v>19155000</v>
      </c>
    </row>
    <row r="13" spans="1:12" ht="31.5" x14ac:dyDescent="0.5">
      <c r="A13" s="21" t="s">
        <v>23</v>
      </c>
      <c r="B13" s="8">
        <f>B7+B11</f>
        <v>2029000</v>
      </c>
      <c r="C13" s="8">
        <f t="shared" ref="C13:J13" si="3">C7+C11</f>
        <v>1999000</v>
      </c>
      <c r="D13" s="8">
        <f t="shared" si="3"/>
        <v>2009000</v>
      </c>
      <c r="E13" s="8">
        <f t="shared" si="3"/>
        <v>1999000</v>
      </c>
      <c r="F13" s="8">
        <f t="shared" si="3"/>
        <v>1999000</v>
      </c>
      <c r="G13" s="8">
        <f t="shared" si="3"/>
        <v>1964000</v>
      </c>
      <c r="H13" s="8">
        <f t="shared" si="3"/>
        <v>1999000</v>
      </c>
      <c r="I13" s="8">
        <f t="shared" si="3"/>
        <v>1999000</v>
      </c>
      <c r="J13" s="8">
        <f t="shared" si="3"/>
        <v>1999000</v>
      </c>
      <c r="K13" s="8">
        <f>K7+K11</f>
        <v>1999000</v>
      </c>
      <c r="L13" s="8">
        <f>L7+L11</f>
        <v>19995000</v>
      </c>
    </row>
    <row r="15" spans="1:12" ht="18.75" x14ac:dyDescent="0.3"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1" customHeight="1" x14ac:dyDescent="0.25">
      <c r="A16" s="2"/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8" spans="2:12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ht="15.75" x14ac:dyDescent="0.25">
      <c r="B19" s="27" t="s">
        <v>20</v>
      </c>
      <c r="C19" s="27"/>
      <c r="D19" s="27"/>
      <c r="E19" s="27"/>
      <c r="F19" s="27"/>
      <c r="G19" s="27"/>
      <c r="H19" s="27"/>
      <c r="I19" s="27"/>
      <c r="J19" s="28" t="s">
        <v>21</v>
      </c>
      <c r="K19" s="28"/>
      <c r="L19" s="28"/>
    </row>
    <row r="21" spans="2:12" x14ac:dyDescent="0.25">
      <c r="B21" s="23" t="s">
        <v>22</v>
      </c>
      <c r="C21" s="23"/>
      <c r="D21" s="23"/>
      <c r="E21" s="23"/>
      <c r="F21" s="23"/>
      <c r="G21" s="23"/>
      <c r="H21" s="23"/>
      <c r="I21" s="23"/>
      <c r="J21" s="23"/>
    </row>
  </sheetData>
  <mergeCells count="6">
    <mergeCell ref="B21:J21"/>
    <mergeCell ref="B16:L16"/>
    <mergeCell ref="B15:L15"/>
    <mergeCell ref="B18:L18"/>
    <mergeCell ref="B19:I19"/>
    <mergeCell ref="J19:L19"/>
  </mergeCells>
  <hyperlinks>
    <hyperlink ref="J19:L19" r:id="rId1" display="https://bit.ly/2STeHq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ALAGBONSI</dc:creator>
  <cp:lastModifiedBy>ALAGBONSI</cp:lastModifiedBy>
  <dcterms:created xsi:type="dcterms:W3CDTF">2020-05-11T14:15:53Z</dcterms:created>
  <dcterms:modified xsi:type="dcterms:W3CDTF">2020-05-11T14:53:41Z</dcterms:modified>
</cp:coreProperties>
</file>